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50" windowWidth="19155" windowHeight="8760"/>
  </bookViews>
  <sheets>
    <sheet name="Resolvido" sheetId="2" r:id="rId1"/>
  </sheets>
  <calcPr calcId="125725"/>
</workbook>
</file>

<file path=xl/calcChain.xml><?xml version="1.0" encoding="utf-8"?>
<calcChain xmlns="http://schemas.openxmlformats.org/spreadsheetml/2006/main">
  <c r="G17" i="2"/>
  <c r="C17"/>
  <c r="L16"/>
  <c r="D16"/>
  <c r="E16"/>
  <c r="F16"/>
  <c r="G16"/>
  <c r="H16"/>
  <c r="I16"/>
  <c r="J16"/>
  <c r="K16"/>
  <c r="M16"/>
  <c r="N16"/>
  <c r="D17"/>
  <c r="E17"/>
  <c r="F17"/>
  <c r="H17"/>
  <c r="I17"/>
  <c r="J17"/>
  <c r="K17"/>
  <c r="L17"/>
  <c r="M17"/>
  <c r="N17"/>
  <c r="C16"/>
</calcChain>
</file>

<file path=xl/sharedStrings.xml><?xml version="1.0" encoding="utf-8"?>
<sst xmlns="http://schemas.openxmlformats.org/spreadsheetml/2006/main" count="50" uniqueCount="22">
  <si>
    <t>Empresa Betha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</si>
  <si>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</si>
  <si>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</si>
  <si>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</si>
  <si>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</si>
  <si>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</si>
  <si>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</si>
  <si>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</si>
  <si>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</si>
  <si>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</si>
  <si>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</si>
  <si>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</si>
  <si>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</si>
  <si>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Vendas Planejadas</t>
  </si>
  <si>
    <t>Vendas Realizadas</t>
  </si>
  <si>
    <t>Empresa Alfa</t>
  </si>
  <si>
    <t>ALFA e BETHA</t>
  </si>
  <si>
    <t>Somente ALFA</t>
  </si>
  <si>
    <t>Somente BETHA</t>
  </si>
  <si>
    <t>TERCEIRA</t>
  </si>
  <si>
    <t>=SE($R$8=1;C4;SE($R$8=2;C9;SE($R$8=3;SOMA(C4;C9);0)))</t>
  </si>
  <si>
    <t>FORMULÁRIO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</si>
</sst>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;;;"/>
  </numFmts>
  <fonts count="5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0"/>
      <name val="Calibri"/>
      <family val="2"/>
    </font>
    <font>
      <sz val="14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2" borderId="0" applyNumberFormat="0" applyBorder="0" applyAlignment="0" applyProtection="0"/>
    <xf numFmtId="0" fontId="1" fillId="3" borderId="0" applyNumberFormat="0" applyBorder="0" applyAlignment="0" applyProtection="0"/>
  </cellStyleXfs>
  <cellXfs count="15">
    <xf numFmtId="0" fontId="0" fillId="0" borderId="0" xfId="0"/>
    <xf numFmtId="0" fontId="0" fillId="0" borderId="0" xfId="0" applyProtection="1">
      <protection hidden="1"/>
    </xf>
    <xf numFmtId="0" fontId="2" fillId="0" borderId="0" xfId="0" applyFont="1" applyProtection="1">
      <protection hidden="1"/>
    </xf>
    <xf numFmtId="43" fontId="1" fillId="3" borderId="1" xfId="3" applyNumberFormat="1" applyBorder="1" applyAlignment="1" applyProtection="1">
      <alignment horizontal="center"/>
      <protection hidden="1"/>
    </xf>
    <xf numFmtId="0" fontId="3" fillId="2" borderId="1" xfId="2" applyBorder="1" applyProtection="1">
      <protection hidden="1"/>
    </xf>
    <xf numFmtId="43" fontId="0" fillId="0" borderId="1" xfId="1" applyFont="1" applyBorder="1" applyProtection="1">
      <protection hidden="1"/>
    </xf>
    <xf numFmtId="164" fontId="0" fillId="0" borderId="0" xfId="0" applyNumberFormat="1" applyFill="1" applyBorder="1" applyProtection="1">
      <protection hidden="1"/>
    </xf>
    <xf numFmtId="0" fontId="0" fillId="0" borderId="0" xfId="0" applyFill="1" applyBorder="1" applyProtection="1">
      <protection hidden="1"/>
    </xf>
    <xf numFmtId="43" fontId="0" fillId="0" borderId="0" xfId="0" applyNumberFormat="1" applyFill="1" applyBorder="1" applyProtection="1">
      <protection hidden="1"/>
    </xf>
    <xf numFmtId="0" fontId="0" fillId="0" borderId="0" xfId="0" applyNumberFormat="1" applyProtection="1">
      <protection hidden="1"/>
    </xf>
    <xf numFmtId="0" fontId="0" fillId="0" borderId="0" xfId="0" applyNumberFormat="1" applyFill="1" applyBorder="1" applyProtection="1">
      <protection hidden="1"/>
    </xf>
    <xf numFmtId="0" fontId="0" fillId="0" borderId="2" xfId="0" applyNumberFormat="1" applyBorder="1" applyAlignment="1" applyProtection="1">
      <alignment horizontal="center"/>
      <protection hidden="1"/>
    </xf>
    <xf numFmtId="0" fontId="0" fillId="4" borderId="2" xfId="0" applyNumberFormat="1" applyFill="1" applyBorder="1" applyProtection="1">
      <protection locked="0" hidden="1"/>
    </xf>
    <xf numFmtId="0" fontId="2" fillId="5" borderId="2" xfId="0" applyNumberFormat="1" applyFont="1" applyFill="1" applyBorder="1" applyAlignment="1" applyProtection="1">
      <alignment horizontal="center"/>
      <protection hidden="1"/>
    </xf>
    <xf numFmtId="0" fontId="4" fillId="0" borderId="0" xfId="0" quotePrefix="1" applyFont="1" applyProtection="1">
      <protection hidden="1"/>
    </xf>
  </cellXfs>
  <cellStyles count="4">
    <cellStyle name="20% - Ênfase1" xfId="3" builtinId="30"/>
    <cellStyle name="Ênfase1" xfId="2" builtinId="29"/>
    <cellStyle name="Normal" xfId="0" builtinId="0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style val="10"/>
  <c:chart>
    <c:title>
      <c:tx>
        <c:rich>
          <a:bodyPr/>
          <a:lstStyle/>
          <a:p>
            <a:pPr>
              <a:defRPr/>
            </a:pPr>
            <a:r>
              <a:rPr lang="pt-BR"/>
              <a:t>Relação de Vendas - Planejadas x Realizadas</a:t>
            </a:r>
          </a:p>
        </c:rich>
      </c:tx>
      <c:layout/>
    </c:title>
    <c:view3D>
      <c:rotX val="20"/>
      <c:rotY val="0"/>
      <c:perspective val="10"/>
    </c:view3D>
    <c:plotArea>
      <c:layout>
        <c:manualLayout>
          <c:layoutTarget val="inner"/>
          <c:xMode val="edge"/>
          <c:yMode val="edge"/>
          <c:x val="9.4538205410349144E-2"/>
          <c:y val="0.11547379232058239"/>
          <c:w val="0.90304195187942704"/>
          <c:h val="0.73107887829810791"/>
        </c:manualLayout>
      </c:layout>
      <c:bar3DChart>
        <c:barDir val="col"/>
        <c:grouping val="clustered"/>
        <c:ser>
          <c:idx val="0"/>
          <c:order val="0"/>
          <c:tx>
            <c:strRef>
              <c:f>Resolvido!$B$16</c:f>
              <c:strCache>
                <c:ptCount val="1"/>
                <c:pt idx="0">
                  <c:v>Vendas Planejadas</c:v>
                </c:pt>
              </c:strCache>
            </c:strRef>
          </c:tx>
          <c:cat>
            <c:strRef>
              <c:f>Resolvido!$C$15:$N$15</c:f>
              <c:strCache>
                <c:ptCount val="12"/>
                <c:pt idx="0">
                  <c:v>JANEIRO</c:v>
                </c:pt>
                <c:pt idx="1">
                  <c:v>FEVEREIRO</c:v>
                </c:pt>
                <c:pt idx="2">
                  <c:v>MARÇO</c:v>
                </c:pt>
                <c:pt idx="3">
                  <c:v>ABRIL</c:v>
                </c:pt>
                <c:pt idx="4">
                  <c:v>MAIO</c:v>
                </c:pt>
                <c:pt idx="5">
                  <c:v>JUNHO</c:v>
                </c:pt>
                <c:pt idx="6">
                  <c:v>JULHO</c:v>
                </c:pt>
                <c:pt idx="7">
                  <c:v>AGOSTO</c:v>
                </c:pt>
                <c:pt idx="8">
                  <c:v>SETEMBRO</c:v>
                </c:pt>
                <c:pt idx="9">
                  <c:v>OUTUBRO</c:v>
                </c:pt>
                <c:pt idx="10">
                  <c:v>NOVEMBRO</c:v>
                </c:pt>
                <c:pt idx="11">
                  <c:v>DEZEMBRO</c:v>
                </c:pt>
              </c:strCache>
            </c:strRef>
          </c:cat>
          <c:val>
            <c:numRef>
              <c:f>Resolvido!$C$16:$N$16</c:f>
              <c:numCache>
                <c:formatCode>_-* #,##0.00_-;\-* #,##0.00_-;_-* "-"??_-;_-@_-</c:formatCode>
                <c:ptCount val="12"/>
                <c:pt idx="0">
                  <c:v>16441.919999999998</c:v>
                </c:pt>
                <c:pt idx="1">
                  <c:v>47094.96</c:v>
                </c:pt>
                <c:pt idx="2">
                  <c:v>38389.56</c:v>
                </c:pt>
                <c:pt idx="3">
                  <c:v>112968.24</c:v>
                </c:pt>
                <c:pt idx="4">
                  <c:v>103085.4</c:v>
                </c:pt>
                <c:pt idx="5">
                  <c:v>127686.24</c:v>
                </c:pt>
                <c:pt idx="6">
                  <c:v>74898.12</c:v>
                </c:pt>
                <c:pt idx="7">
                  <c:v>47381.4</c:v>
                </c:pt>
                <c:pt idx="8">
                  <c:v>47232.24</c:v>
                </c:pt>
                <c:pt idx="9">
                  <c:v>110192.28</c:v>
                </c:pt>
                <c:pt idx="10">
                  <c:v>128656.44</c:v>
                </c:pt>
                <c:pt idx="11">
                  <c:v>116708.44</c:v>
                </c:pt>
              </c:numCache>
            </c:numRef>
          </c:val>
        </c:ser>
        <c:ser>
          <c:idx val="1"/>
          <c:order val="1"/>
          <c:tx>
            <c:strRef>
              <c:f>Resolvido!$B$17</c:f>
              <c:strCache>
                <c:ptCount val="1"/>
                <c:pt idx="0">
                  <c:v>Vendas Realizadas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cat>
            <c:strRef>
              <c:f>Resolvido!$C$15:$N$15</c:f>
              <c:strCache>
                <c:ptCount val="12"/>
                <c:pt idx="0">
                  <c:v>JANEIRO</c:v>
                </c:pt>
                <c:pt idx="1">
                  <c:v>FEVEREIRO</c:v>
                </c:pt>
                <c:pt idx="2">
                  <c:v>MARÇO</c:v>
                </c:pt>
                <c:pt idx="3">
                  <c:v>ABRIL</c:v>
                </c:pt>
                <c:pt idx="4">
                  <c:v>MAIO</c:v>
                </c:pt>
                <c:pt idx="5">
                  <c:v>JUNHO</c:v>
                </c:pt>
                <c:pt idx="6">
                  <c:v>JULHO</c:v>
                </c:pt>
                <c:pt idx="7">
                  <c:v>AGOSTO</c:v>
                </c:pt>
                <c:pt idx="8">
                  <c:v>SETEMBRO</c:v>
                </c:pt>
                <c:pt idx="9">
                  <c:v>OUTUBRO</c:v>
                </c:pt>
                <c:pt idx="10">
                  <c:v>NOVEMBRO</c:v>
                </c:pt>
                <c:pt idx="11">
                  <c:v>DEZEMBRO</c:v>
                </c:pt>
              </c:strCache>
            </c:strRef>
          </c:cat>
          <c:val>
            <c:numRef>
              <c:f>Resolvido!$C$17:$N$17</c:f>
              <c:numCache>
                <c:formatCode>_-* #,##0.00_-;\-* #,##0.00_-;_-* "-"??_-;_-@_-</c:formatCode>
                <c:ptCount val="12"/>
                <c:pt idx="0">
                  <c:v>14565.92</c:v>
                </c:pt>
                <c:pt idx="1">
                  <c:v>66878.86</c:v>
                </c:pt>
                <c:pt idx="2">
                  <c:v>77486.880000000005</c:v>
                </c:pt>
                <c:pt idx="3">
                  <c:v>94356.34</c:v>
                </c:pt>
                <c:pt idx="4">
                  <c:v>106842.28</c:v>
                </c:pt>
                <c:pt idx="5">
                  <c:v>89304.76</c:v>
                </c:pt>
                <c:pt idx="6">
                  <c:v>58214.16</c:v>
                </c:pt>
                <c:pt idx="7">
                  <c:v>169698.08000000002</c:v>
                </c:pt>
                <c:pt idx="8">
                  <c:v>78861.759999999995</c:v>
                </c:pt>
                <c:pt idx="9">
                  <c:v>122089.56</c:v>
                </c:pt>
                <c:pt idx="10">
                  <c:v>93104.36</c:v>
                </c:pt>
                <c:pt idx="11">
                  <c:v>103287.76</c:v>
                </c:pt>
              </c:numCache>
            </c:numRef>
          </c:val>
        </c:ser>
        <c:dLbls/>
        <c:gapWidth val="129"/>
        <c:gapDepth val="87"/>
        <c:shape val="box"/>
        <c:axId val="124287232"/>
        <c:axId val="124874752"/>
        <c:axId val="0"/>
      </c:bar3DChart>
      <c:catAx>
        <c:axId val="124287232"/>
        <c:scaling>
          <c:orientation val="minMax"/>
        </c:scaling>
        <c:axPos val="b"/>
        <c:tickLblPos val="nextTo"/>
        <c:crossAx val="124874752"/>
        <c:crosses val="autoZero"/>
        <c:auto val="1"/>
        <c:lblAlgn val="ctr"/>
        <c:lblOffset val="100"/>
      </c:catAx>
      <c:valAx>
        <c:axId val="124874752"/>
        <c:scaling>
          <c:orientation val="minMax"/>
        </c:scaling>
        <c:axPos val="l"/>
        <c:minorGridlines/>
        <c:numFmt formatCode="_-&quot;R$&quot;\ * #,##0.00_-;\-&quot;R$&quot;\ * #,##0.00_-;_-&quot;R$&quot;\ * &quot;-&quot;??_-;_-@_-" sourceLinked="0"/>
        <c:tickLblPos val="nextTo"/>
        <c:crossAx val="1242872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1731102124031229"/>
          <c:y val="0.93116800903319574"/>
          <c:w val="0.29861459241369781"/>
          <c:h val="4.7911493900791018E-2"/>
        </c:manualLayout>
      </c:layout>
    </c:legend>
    <c:plotVisOnly val="1"/>
  </c:chart>
  <c:printSettings>
    <c:headerFooter/>
    <c:pageMargins b="0.78740157499999996" l="0.511811024" r="0.511811024" t="0.78740157499999996" header="0.31496062000000008" footer="0.31496062000000008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333375</xdr:colOff>
      <xdr:row>20</xdr:row>
      <xdr:rowOff>130175</xdr:rowOff>
    </xdr:from>
    <xdr:to>
      <xdr:col>13</xdr:col>
      <xdr:colOff>571500</xdr:colOff>
      <xdr:row>42</xdr:row>
      <xdr:rowOff>101600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1"/>
  <dimension ref="B3:AE19"/>
  <sheetViews>
    <sheetView showGridLines="0" tabSelected="1" zoomScale="90" zoomScaleNormal="90" workbookViewId="0">
      <selection activeCell="N9" sqref="N9"/>
    </sheetView>
  </sheetViews>
  <sheetFormatPr defaultRowHeight="15"/>
  <cols>
    <col min="1" max="1" width="2.28515625" style="1" customWidth="1"/>
    <col min="2" max="2" width="18.7109375" style="1" customWidth="1"/>
    <col min="3" max="14" width="12.28515625" style="1" customWidth="1"/>
    <col min="15" max="16" width="9.140625" style="1"/>
    <col min="17" max="17" width="9.140625" style="9"/>
    <col min="18" max="18" width="17.85546875" style="9" bestFit="1" customWidth="1"/>
    <col min="19" max="30" width="14" style="9" customWidth="1"/>
    <col min="31" max="31" width="9" style="1" customWidth="1"/>
    <col min="32" max="16384" width="9.140625" style="1"/>
  </cols>
  <sheetData>
    <row r="3" spans="2:31">
      <c r="B3" s="2" t="s">
        <v>15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3" t="s">
        <v>7</v>
      </c>
      <c r="J3" s="3" t="s">
        <v>8</v>
      </c>
      <c r="K3" s="3" t="s">
        <v>9</v>
      </c>
      <c r="L3" s="3" t="s">
        <v>10</v>
      </c>
      <c r="M3" s="3" t="s">
        <v>11</v>
      </c>
      <c r="N3" s="3" t="s">
        <v>12</v>
      </c>
    </row>
    <row r="4" spans="2:31">
      <c r="B4" s="4" t="s">
        <v>13</v>
      </c>
      <c r="C4" s="5">
        <v>16441.919999999998</v>
      </c>
      <c r="D4" s="5">
        <v>47094.96</v>
      </c>
      <c r="E4" s="5">
        <v>38389.56</v>
      </c>
      <c r="F4" s="5">
        <v>112968.24</v>
      </c>
      <c r="G4" s="5">
        <v>103085.4</v>
      </c>
      <c r="H4" s="5">
        <v>127686.24</v>
      </c>
      <c r="I4" s="5">
        <v>74898.12</v>
      </c>
      <c r="J4" s="5">
        <v>47381.4</v>
      </c>
      <c r="K4" s="5">
        <v>47232.24</v>
      </c>
      <c r="L4" s="5">
        <v>110192.28</v>
      </c>
      <c r="M4" s="5">
        <v>128656.44</v>
      </c>
      <c r="N4" s="5">
        <v>116708.44</v>
      </c>
    </row>
    <row r="5" spans="2:31">
      <c r="B5" s="4" t="s">
        <v>14</v>
      </c>
      <c r="C5" s="5">
        <v>14565.92</v>
      </c>
      <c r="D5" s="5">
        <v>66878.86</v>
      </c>
      <c r="E5" s="5">
        <v>77486.880000000005</v>
      </c>
      <c r="F5" s="5">
        <v>94356.34</v>
      </c>
      <c r="G5" s="5">
        <v>106842.28</v>
      </c>
      <c r="H5" s="5">
        <v>89304.76</v>
      </c>
      <c r="I5" s="5">
        <v>58214.16</v>
      </c>
      <c r="J5" s="5">
        <v>169698.08000000002</v>
      </c>
      <c r="K5" s="5">
        <v>78861.759999999995</v>
      </c>
      <c r="L5" s="5">
        <v>122089.56</v>
      </c>
      <c r="M5" s="5">
        <v>93104.36</v>
      </c>
      <c r="N5" s="5">
        <v>103287.76</v>
      </c>
    </row>
    <row r="7" spans="2:31"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7"/>
    </row>
    <row r="8" spans="2:31">
      <c r="B8" s="2" t="s">
        <v>0</v>
      </c>
      <c r="C8" s="3" t="s">
        <v>1</v>
      </c>
      <c r="D8" s="3" t="s">
        <v>2</v>
      </c>
      <c r="E8" s="3" t="s">
        <v>3</v>
      </c>
      <c r="F8" s="3" t="s">
        <v>4</v>
      </c>
      <c r="G8" s="3" t="s">
        <v>5</v>
      </c>
      <c r="H8" s="3" t="s">
        <v>6</v>
      </c>
      <c r="I8" s="3" t="s">
        <v>7</v>
      </c>
      <c r="J8" s="3" t="s">
        <v>8</v>
      </c>
      <c r="K8" s="3" t="s">
        <v>9</v>
      </c>
      <c r="L8" s="3" t="s">
        <v>10</v>
      </c>
      <c r="M8" s="3" t="s">
        <v>11</v>
      </c>
      <c r="N8" s="3" t="s">
        <v>12</v>
      </c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7"/>
    </row>
    <row r="9" spans="2:31">
      <c r="B9" s="4" t="s">
        <v>13</v>
      </c>
      <c r="C9" s="5">
        <v>12344</v>
      </c>
      <c r="D9" s="5">
        <v>56677</v>
      </c>
      <c r="E9" s="5">
        <v>52356</v>
      </c>
      <c r="F9" s="5">
        <v>79963</v>
      </c>
      <c r="G9" s="5">
        <v>56831</v>
      </c>
      <c r="H9" s="5">
        <v>75682</v>
      </c>
      <c r="I9" s="5">
        <v>53902</v>
      </c>
      <c r="J9" s="5">
        <v>95336</v>
      </c>
      <c r="K9" s="5">
        <v>66832</v>
      </c>
      <c r="L9" s="5">
        <v>78042</v>
      </c>
      <c r="M9" s="5">
        <v>98902</v>
      </c>
      <c r="N9" s="5">
        <v>87532</v>
      </c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8"/>
    </row>
    <row r="10" spans="2:31">
      <c r="B10" s="4" t="s">
        <v>14</v>
      </c>
      <c r="C10" s="5">
        <v>12456</v>
      </c>
      <c r="D10" s="5">
        <v>35678</v>
      </c>
      <c r="E10" s="5">
        <v>29083</v>
      </c>
      <c r="F10" s="5">
        <v>85582</v>
      </c>
      <c r="G10" s="5">
        <v>78095</v>
      </c>
      <c r="H10" s="5">
        <v>96732</v>
      </c>
      <c r="I10" s="5">
        <v>56741</v>
      </c>
      <c r="J10" s="5">
        <v>35895</v>
      </c>
      <c r="K10" s="5">
        <v>35782</v>
      </c>
      <c r="L10" s="5">
        <v>83479</v>
      </c>
      <c r="M10" s="5">
        <v>97467</v>
      </c>
      <c r="N10" s="5">
        <v>143567</v>
      </c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8"/>
    </row>
    <row r="11" spans="2:31">
      <c r="AE11" s="8"/>
    </row>
    <row r="12" spans="2:31">
      <c r="AE12" s="8"/>
    </row>
    <row r="13" spans="2:31">
      <c r="AE13" s="8"/>
    </row>
    <row r="14" spans="2:31">
      <c r="R14" s="13" t="s">
        <v>21</v>
      </c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6"/>
    </row>
    <row r="15" spans="2:31">
      <c r="B15" s="2" t="s">
        <v>19</v>
      </c>
      <c r="C15" s="3" t="s">
        <v>1</v>
      </c>
      <c r="D15" s="3" t="s">
        <v>2</v>
      </c>
      <c r="E15" s="3" t="s">
        <v>3</v>
      </c>
      <c r="F15" s="3" t="s">
        <v>4</v>
      </c>
      <c r="G15" s="3" t="s">
        <v>5</v>
      </c>
      <c r="H15" s="3" t="s">
        <v>6</v>
      </c>
      <c r="I15" s="3" t="s">
        <v>7</v>
      </c>
      <c r="J15" s="3" t="s">
        <v>8</v>
      </c>
      <c r="K15" s="3" t="s">
        <v>9</v>
      </c>
      <c r="L15" s="3" t="s">
        <v>10</v>
      </c>
      <c r="M15" s="3" t="s">
        <v>11</v>
      </c>
      <c r="N15" s="3" t="s">
        <v>12</v>
      </c>
      <c r="R15" s="11" t="s">
        <v>17</v>
      </c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7"/>
    </row>
    <row r="16" spans="2:31">
      <c r="B16" s="4" t="s">
        <v>13</v>
      </c>
      <c r="C16" s="5">
        <f>IF($R$19=1,C4,IF($R$19=2,C9,IF($R$19=3,SUM(C4,C9),0)))</f>
        <v>16441.919999999998</v>
      </c>
      <c r="D16" s="5">
        <f>IF($R$19=1,D4,IF($R$19=2,D9,IF($R$19=3,SUM(D4,D9),0)))</f>
        <v>47094.96</v>
      </c>
      <c r="E16" s="5">
        <f>IF($R$19=1,E4,IF($R$19=2,E9,IF($R$19=3,SUM(E4,E9),0)))</f>
        <v>38389.56</v>
      </c>
      <c r="F16" s="5">
        <f>IF($R$19=1,F4,IF($R$19=2,F9,IF($R$19=3,SUM(F4,F9),0)))</f>
        <v>112968.24</v>
      </c>
      <c r="G16" s="5">
        <f>IF($R$19=1,G4,IF($R$19=2,G9,IF($R$19=3,SUM(G4,G9),0)))</f>
        <v>103085.4</v>
      </c>
      <c r="H16" s="5">
        <f>IF($R$19=1,H4,IF($R$19=2,H9,IF($R$19=3,SUM(H4,H9),0)))</f>
        <v>127686.24</v>
      </c>
      <c r="I16" s="5">
        <f>IF($R$19=1,I4,IF($R$19=2,I9,IF($R$19=3,SUM(I4,I9),0)))</f>
        <v>74898.12</v>
      </c>
      <c r="J16" s="5">
        <f>IF($R$19=1,J4,IF($R$19=2,J9,IF($R$19=3,SUM(J4,J9),0)))</f>
        <v>47381.4</v>
      </c>
      <c r="K16" s="5">
        <f>IF($R$19=1,K4,IF($R$19=2,K9,IF($R$19=3,SUM(K4,K9),0)))</f>
        <v>47232.24</v>
      </c>
      <c r="L16" s="5">
        <f>IF($R$19=1,L4,IF($R$19=2,L9,IF($R$19=3,SUM(L4,L9),0)))</f>
        <v>110192.28</v>
      </c>
      <c r="M16" s="5">
        <f>IF($R$19=1,M4,IF($R$19=2,M9,IF($R$19=3,SUM(M4,M9),0)))</f>
        <v>128656.44</v>
      </c>
      <c r="N16" s="5">
        <f>IF($R$19=1,N4,IF($R$19=2,N9,IF($R$19=3,SUM(N4,N9),0)))</f>
        <v>116708.44</v>
      </c>
      <c r="R16" s="11" t="s">
        <v>18</v>
      </c>
    </row>
    <row r="17" spans="2:18">
      <c r="B17" s="4" t="s">
        <v>14</v>
      </c>
      <c r="C17" s="5">
        <f>IF($R$19=1,C5,IF($R$19=2,C10,IF($R$19=3,SUM(C5,C10),0)))</f>
        <v>14565.92</v>
      </c>
      <c r="D17" s="5">
        <f>IF($R$19=1,D5,IF($R$19=2,D10,IF($R$19=3,SUM(D5,D10),0)))</f>
        <v>66878.86</v>
      </c>
      <c r="E17" s="5">
        <f>IF($R$19=1,E5,IF($R$19=2,E10,IF($R$19=3,SUM(E5,E10),0)))</f>
        <v>77486.880000000005</v>
      </c>
      <c r="F17" s="5">
        <f>IF($R$19=1,F5,IF($R$19=2,F10,IF($R$19=3,SUM(F5,F10),0)))</f>
        <v>94356.34</v>
      </c>
      <c r="G17" s="5">
        <f>IF($R$19=1,G5,IF($R$19=2,G10,IF($R$19=3,SUM(G5,G10),0)))</f>
        <v>106842.28</v>
      </c>
      <c r="H17" s="5">
        <f>IF($R$19=1,H5,IF($R$19=2,H10,IF($R$19=3,SUM(H5,H10),0)))</f>
        <v>89304.76</v>
      </c>
      <c r="I17" s="5">
        <f>IF($R$19=1,I5,IF($R$19=2,I10,IF($R$19=3,SUM(I5,I10),0)))</f>
        <v>58214.16</v>
      </c>
      <c r="J17" s="5">
        <f>IF($R$19=1,J5,IF($R$19=2,J10,IF($R$19=3,SUM(J5,J10),0)))</f>
        <v>169698.08000000002</v>
      </c>
      <c r="K17" s="5">
        <f>IF($R$19=1,K5,IF($R$19=2,K10,IF($R$19=3,SUM(K5,K10),0)))</f>
        <v>78861.759999999995</v>
      </c>
      <c r="L17" s="5">
        <f>IF($R$19=1,L5,IF($R$19=2,L10,IF($R$19=3,SUM(L5,L10),0)))</f>
        <v>122089.56</v>
      </c>
      <c r="M17" s="5">
        <f>IF($R$19=1,M5,IF($R$19=2,M10,IF($R$19=3,SUM(M5,M10),0)))</f>
        <v>93104.36</v>
      </c>
      <c r="N17" s="5">
        <f>IF($R$19=1,N5,IF($R$19=2,N10,IF($R$19=3,SUM(N5,N10),0)))</f>
        <v>103287.76</v>
      </c>
      <c r="R17" s="11" t="s">
        <v>16</v>
      </c>
    </row>
    <row r="18" spans="2:18" ht="18.75">
      <c r="C18" s="14" t="s">
        <v>20</v>
      </c>
      <c r="R18" s="10"/>
    </row>
    <row r="19" spans="2:18">
      <c r="R19" s="12">
        <v>1</v>
      </c>
    </row>
  </sheetData>
  <sheetProtection sheet="1" objects="1" scenarios="1"/>
  <pageMargins left="0.511811024" right="0.511811024" top="0.78740157499999996" bottom="0.78740157499999996" header="0.31496062000000002" footer="0.31496062000000002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Resolvido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João Carlos Basso</dc:creator>
  <cp:lastModifiedBy>João Carlos Basso</cp:lastModifiedBy>
  <dcterms:created xsi:type="dcterms:W3CDTF">2011-06-10T23:53:36Z</dcterms:created>
  <dcterms:modified xsi:type="dcterms:W3CDTF">2011-09-16T03:42:25Z</dcterms:modified>
</cp:coreProperties>
</file>